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huonline.sharepoint.com/sites/operations/Shared Documents/JMurphy/HUPAC/2021/Financial Statements/"/>
    </mc:Choice>
  </mc:AlternateContent>
  <xr:revisionPtr revIDLastSave="18" documentId="11_A9DBBD491DFF509CA2B5A88A2D29439AF2815FFF" xr6:coauthVersionLast="47" xr6:coauthVersionMax="47" xr10:uidLastSave="{8C872B85-E926-4B1E-ACF2-30AEA4AA4398}"/>
  <bookViews>
    <workbookView xWindow="-20520" yWindow="-120" windowWidth="20640" windowHeight="11160" activeTab="2" xr2:uid="{00000000-000D-0000-FFFF-FFFF00000000}"/>
  </bookViews>
  <sheets>
    <sheet name="Q1" sheetId="1" r:id="rId1"/>
    <sheet name="Q2" sheetId="2" r:id="rId2"/>
    <sheet name="Q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E30" i="3"/>
  <c r="D30" i="3"/>
  <c r="C30" i="3"/>
  <c r="E11" i="3"/>
  <c r="D11" i="3"/>
  <c r="C11" i="3"/>
  <c r="E30" i="2"/>
  <c r="E32" i="2" s="1"/>
  <c r="D30" i="2"/>
  <c r="C30" i="2"/>
  <c r="E11" i="2"/>
  <c r="D11" i="2"/>
  <c r="C11" i="2"/>
  <c r="D32" i="3" l="1"/>
  <c r="C32" i="3"/>
  <c r="D32" i="2"/>
  <c r="C32" i="2"/>
  <c r="E30" i="1"/>
  <c r="D30" i="1"/>
  <c r="C30" i="1"/>
  <c r="E11" i="1"/>
  <c r="D11" i="1"/>
  <c r="C11" i="1"/>
  <c r="C32" i="1" l="1"/>
  <c r="D32" i="1"/>
  <c r="E32" i="1"/>
</calcChain>
</file>

<file path=xl/sharedStrings.xml><?xml version="1.0" encoding="utf-8"?>
<sst xmlns="http://schemas.openxmlformats.org/spreadsheetml/2006/main" count="99" uniqueCount="33">
  <si>
    <t>National Association of Health Underwriters</t>
  </si>
  <si>
    <t xml:space="preserve">HUPAC Administrative Fund </t>
  </si>
  <si>
    <t>YTD</t>
  </si>
  <si>
    <t>Annual</t>
  </si>
  <si>
    <t>Actual</t>
  </si>
  <si>
    <t>Budget</t>
  </si>
  <si>
    <t>Income</t>
  </si>
  <si>
    <t>Member Contributions</t>
  </si>
  <si>
    <t>Chapter Contributions</t>
  </si>
  <si>
    <t>Sponsorships</t>
  </si>
  <si>
    <t>Total Income</t>
  </si>
  <si>
    <t>Expenses</t>
  </si>
  <si>
    <t>Administration</t>
  </si>
  <si>
    <t xml:space="preserve"> Database, Staff, Consultants</t>
  </si>
  <si>
    <t>Office Expense</t>
  </si>
  <si>
    <r>
      <t xml:space="preserve">  </t>
    </r>
    <r>
      <rPr>
        <i/>
        <sz val="11"/>
        <color theme="1"/>
        <rFont val="Calibri"/>
        <family val="2"/>
        <scheme val="minor"/>
      </rPr>
      <t>Printing, postage</t>
    </r>
  </si>
  <si>
    <t>Teleconference, subscriptions</t>
  </si>
  <si>
    <t xml:space="preserve"> </t>
  </si>
  <si>
    <t>Banking Costs</t>
  </si>
  <si>
    <r>
      <t xml:space="preserve">  </t>
    </r>
    <r>
      <rPr>
        <i/>
        <sz val="11"/>
        <color theme="1"/>
        <rFont val="Calibri"/>
        <family val="2"/>
        <scheme val="minor"/>
      </rPr>
      <t>Bank drafts, credit card</t>
    </r>
  </si>
  <si>
    <t>Awards</t>
  </si>
  <si>
    <r>
      <t xml:space="preserve">  </t>
    </r>
    <r>
      <rPr>
        <i/>
        <sz val="11"/>
        <color theme="1"/>
        <rFont val="Calibri"/>
        <family val="2"/>
        <scheme val="minor"/>
      </rPr>
      <t>Pins, ribbons, plaques, banners</t>
    </r>
  </si>
  <si>
    <t>Capitol Conference</t>
  </si>
  <si>
    <r>
      <t xml:space="preserve">  </t>
    </r>
    <r>
      <rPr>
        <i/>
        <sz val="11"/>
        <color theme="1"/>
        <rFont val="Calibri"/>
        <family val="2"/>
        <scheme val="minor"/>
      </rPr>
      <t>Luncheon, travel,  meetings</t>
    </r>
  </si>
  <si>
    <t xml:space="preserve"> reception, fundraiser, booth</t>
  </si>
  <si>
    <t>Convention</t>
  </si>
  <si>
    <t>Travel, meetings, booth</t>
  </si>
  <si>
    <t>Regional/Staff Travel</t>
  </si>
  <si>
    <t>Total Expenses</t>
  </si>
  <si>
    <t>Net Income</t>
  </si>
  <si>
    <t>As of March 31, 2021</t>
  </si>
  <si>
    <t>As of June 30, 2021</t>
  </si>
  <si>
    <t>As of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</si>
</sst>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7" fillId="0" borderId="0"/>
    <xf numFmtId="0" fontId="1" fillId="0" borderId="0"/>
    <xf numFmtId="0" fontId="6" fillId="0" borderId="0"/>
    <xf numFmtId="0" fontId="1" fillId="0" borderId="0"/>
  </cellStyleXfs>
  <cellXfs count="16">
    <xf numFmtId="0" fontId="0" fillId="0" borderId="0" xfId="0"/>
    <xf numFmtId="0" fontId="4" fillId="0" borderId="0" xfId="2" quotePrefix="1" applyNumberFormat="1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0" xfId="0" applyFont="1"/>
    <xf numFmtId="164" fontId="1" fillId="0" borderId="0" xfId="1" applyNumberFormat="1" applyFont="1" applyAlignment="1">
      <alignment vertical="center"/>
    </xf>
    <xf numFmtId="164" fontId="0" fillId="0" borderId="0" xfId="1" applyNumberFormat="1" applyFont="1"/>
    <xf numFmtId="164" fontId="1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164" fontId="1" fillId="0" borderId="0" xfId="1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vertical="center"/>
    </xf>
    <xf numFmtId="164" fontId="0" fillId="0" borderId="2" xfId="1" applyNumberFormat="1" applyFont="1" applyBorder="1"/>
  </cellXfs>
  <cellStyles count="9">
    <cellStyle name="Comma" xfId="1" builtinId="3"/>
    <cellStyle name="Comma 2" xfId="3" xr:uid="{00000000-0005-0000-0000-000001000000}"/>
    <cellStyle name="Currency 2" xfId="4" xr:uid="{00000000-0005-0000-0000-000002000000}"/>
    <cellStyle name="FRxAmtStyle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STYLE1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workbookViewId="0"/>
  </sheetViews>
  <sheetFormatPr defaultRowHeight="15" x14ac:dyDescent="0.25"/>
  <cols>
    <col min="2" max="2" width="27.140625" bestFit="1" customWidth="1"/>
    <col min="3" max="4" width="11.42578125" bestFit="1" customWidth="1"/>
    <col min="5" max="5" width="11.42578125" customWidth="1"/>
  </cols>
  <sheetData>
    <row r="1" spans="1:11" ht="15.75" x14ac:dyDescent="0.25">
      <c r="A1" s="1" t="s">
        <v>0</v>
      </c>
      <c r="B1" s="1"/>
    </row>
    <row r="2" spans="1:11" ht="15.75" x14ac:dyDescent="0.25">
      <c r="A2" s="1" t="s">
        <v>1</v>
      </c>
      <c r="B2" s="1"/>
    </row>
    <row r="3" spans="1:11" ht="15.75" x14ac:dyDescent="0.25">
      <c r="A3" s="1" t="s">
        <v>30</v>
      </c>
      <c r="B3" s="1"/>
    </row>
    <row r="4" spans="1:11" x14ac:dyDescent="0.25">
      <c r="C4" s="2" t="s">
        <v>2</v>
      </c>
      <c r="D4" s="2" t="s">
        <v>2</v>
      </c>
      <c r="E4" s="2" t="s">
        <v>3</v>
      </c>
    </row>
    <row r="5" spans="1:11" x14ac:dyDescent="0.25">
      <c r="C5" s="3" t="s">
        <v>4</v>
      </c>
      <c r="D5" s="3" t="s">
        <v>5</v>
      </c>
      <c r="E5" s="3" t="s">
        <v>5</v>
      </c>
    </row>
    <row r="6" spans="1:11" x14ac:dyDescent="0.25">
      <c r="A6" s="4" t="s">
        <v>6</v>
      </c>
      <c r="C6" s="5"/>
    </row>
    <row r="7" spans="1:11" x14ac:dyDescent="0.25">
      <c r="A7" s="4"/>
      <c r="B7" s="6" t="s">
        <v>7</v>
      </c>
      <c r="C7" s="7">
        <v>30238</v>
      </c>
      <c r="D7" s="8">
        <v>26000</v>
      </c>
      <c r="E7" s="8">
        <v>80000</v>
      </c>
      <c r="F7" s="8"/>
      <c r="G7" s="8"/>
      <c r="H7" s="8"/>
      <c r="I7" s="8"/>
      <c r="J7" s="8"/>
      <c r="K7" s="8"/>
    </row>
    <row r="8" spans="1:11" x14ac:dyDescent="0.25">
      <c r="A8" s="4"/>
      <c r="B8" s="6" t="s">
        <v>8</v>
      </c>
      <c r="C8" s="7">
        <v>5000</v>
      </c>
      <c r="D8" s="8">
        <v>3000</v>
      </c>
      <c r="E8" s="8">
        <v>30000</v>
      </c>
      <c r="F8" s="8"/>
      <c r="G8" s="8"/>
      <c r="H8" s="8"/>
      <c r="I8" s="8"/>
      <c r="J8" s="8"/>
      <c r="K8" s="8"/>
    </row>
    <row r="9" spans="1:11" x14ac:dyDescent="0.25">
      <c r="A9" s="4"/>
      <c r="B9" s="6" t="s">
        <v>9</v>
      </c>
      <c r="C9" s="9">
        <v>50500</v>
      </c>
      <c r="D9" s="10">
        <v>40000</v>
      </c>
      <c r="E9" s="10">
        <v>65000</v>
      </c>
      <c r="F9" s="8"/>
      <c r="G9" s="8"/>
      <c r="H9" s="8"/>
      <c r="I9" s="8"/>
      <c r="J9" s="8"/>
      <c r="K9" s="8"/>
    </row>
    <row r="10" spans="1:11" x14ac:dyDescent="0.25">
      <c r="A10" s="4"/>
      <c r="C10" s="7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4"/>
      <c r="B11" t="s">
        <v>10</v>
      </c>
      <c r="C11" s="11">
        <f>SUM(C7:C10)</f>
        <v>85738</v>
      </c>
      <c r="D11" s="8">
        <f>SUM(D7:D10)</f>
        <v>69000</v>
      </c>
      <c r="E11" s="8">
        <f>SUM(E7:E10)</f>
        <v>175000</v>
      </c>
      <c r="F11" s="8"/>
      <c r="G11" s="8"/>
      <c r="H11" s="8"/>
      <c r="I11" s="8"/>
      <c r="J11" s="8"/>
      <c r="K11" s="8"/>
    </row>
    <row r="12" spans="1:11" x14ac:dyDescent="0.25">
      <c r="A12" s="4"/>
      <c r="C12" s="7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4" t="s">
        <v>11</v>
      </c>
      <c r="C13" s="11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B14" s="4" t="s">
        <v>12</v>
      </c>
      <c r="C14" s="7">
        <v>43806</v>
      </c>
      <c r="D14" s="8">
        <v>42501</v>
      </c>
      <c r="E14" s="8">
        <v>170006</v>
      </c>
      <c r="F14" s="8"/>
      <c r="G14" s="8"/>
      <c r="H14" s="8"/>
      <c r="I14" s="8"/>
      <c r="J14" s="8"/>
      <c r="K14" s="8"/>
    </row>
    <row r="15" spans="1:11" x14ac:dyDescent="0.25">
      <c r="B15" s="12" t="s">
        <v>13</v>
      </c>
      <c r="C15" s="11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B16" s="4" t="s">
        <v>14</v>
      </c>
      <c r="C16" s="7">
        <v>6850</v>
      </c>
      <c r="D16" s="8">
        <v>6560</v>
      </c>
      <c r="E16" s="8">
        <v>8535</v>
      </c>
      <c r="F16" s="8"/>
      <c r="G16" s="8"/>
      <c r="H16" s="8"/>
      <c r="I16" s="8"/>
      <c r="J16" s="8"/>
      <c r="K16" s="8"/>
    </row>
    <row r="17" spans="1:11" x14ac:dyDescent="0.25">
      <c r="B17" s="13" t="s">
        <v>15</v>
      </c>
      <c r="C17" s="11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B18" s="12" t="s">
        <v>16</v>
      </c>
      <c r="C18" s="11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3" t="s">
        <v>17</v>
      </c>
      <c r="B19" s="4" t="s">
        <v>18</v>
      </c>
      <c r="C19" s="7">
        <v>3499</v>
      </c>
      <c r="D19" s="8">
        <v>3750</v>
      </c>
      <c r="E19" s="8">
        <v>15000</v>
      </c>
      <c r="F19" s="8"/>
      <c r="G19" s="8"/>
      <c r="H19" s="8"/>
      <c r="I19" s="8"/>
      <c r="J19" s="8"/>
      <c r="K19" s="8"/>
    </row>
    <row r="20" spans="1:11" x14ac:dyDescent="0.25">
      <c r="B20" s="13" t="s">
        <v>19</v>
      </c>
      <c r="C20" s="11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4" t="s">
        <v>20</v>
      </c>
      <c r="C21" s="7">
        <v>3082</v>
      </c>
      <c r="D21" s="8">
        <v>2500</v>
      </c>
      <c r="E21" s="8">
        <v>3000</v>
      </c>
      <c r="F21" s="8"/>
      <c r="G21" s="8"/>
      <c r="H21" s="8"/>
      <c r="I21" s="8"/>
      <c r="J21" s="8"/>
      <c r="K21" s="8"/>
    </row>
    <row r="22" spans="1:11" x14ac:dyDescent="0.25">
      <c r="B22" s="13" t="s">
        <v>21</v>
      </c>
      <c r="C22" s="11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4" t="s">
        <v>22</v>
      </c>
      <c r="C23" s="7">
        <v>0</v>
      </c>
      <c r="D23" s="8">
        <v>20000</v>
      </c>
      <c r="E23" s="8">
        <v>20000</v>
      </c>
      <c r="F23" s="8"/>
      <c r="G23" s="8"/>
      <c r="H23" s="8"/>
      <c r="I23" s="8"/>
      <c r="J23" s="8"/>
      <c r="K23" s="8"/>
    </row>
    <row r="24" spans="1:11" x14ac:dyDescent="0.25">
      <c r="B24" s="13" t="s">
        <v>23</v>
      </c>
      <c r="C24" s="11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B25" s="12" t="s">
        <v>24</v>
      </c>
      <c r="C25" s="11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B26" s="4" t="s">
        <v>25</v>
      </c>
      <c r="C26" s="7">
        <v>0</v>
      </c>
      <c r="D26" s="8">
        <v>0</v>
      </c>
      <c r="E26" s="8">
        <v>12000</v>
      </c>
      <c r="F26" s="8"/>
      <c r="G26" s="8"/>
      <c r="H26" s="8"/>
      <c r="I26" s="8"/>
      <c r="J26" s="8"/>
      <c r="K26" s="8"/>
    </row>
    <row r="27" spans="1:11" x14ac:dyDescent="0.25">
      <c r="B27" s="12" t="s">
        <v>26</v>
      </c>
      <c r="C27" s="11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B28" s="4" t="s">
        <v>27</v>
      </c>
      <c r="C28" s="9">
        <v>0</v>
      </c>
      <c r="D28" s="10">
        <v>0</v>
      </c>
      <c r="E28" s="10">
        <v>7500</v>
      </c>
      <c r="F28" s="8"/>
      <c r="G28" s="8"/>
      <c r="H28" s="8"/>
      <c r="I28" s="8"/>
      <c r="J28" s="8"/>
      <c r="K28" s="8"/>
    </row>
    <row r="29" spans="1:11" x14ac:dyDescent="0.25">
      <c r="B29" s="4"/>
      <c r="C29" s="14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4"/>
      <c r="B30" s="4" t="s">
        <v>28</v>
      </c>
      <c r="C30" s="10">
        <f>SUM(C14:C28)</f>
        <v>57237</v>
      </c>
      <c r="D30" s="10">
        <f>SUM(D14:D28)</f>
        <v>75311</v>
      </c>
      <c r="E30" s="10">
        <f>SUM(E14:E28)</f>
        <v>236041</v>
      </c>
      <c r="F30" s="8"/>
      <c r="G30" s="8"/>
      <c r="H30" s="8"/>
      <c r="I30" s="8"/>
      <c r="J30" s="8"/>
      <c r="K30" s="8"/>
    </row>
    <row r="31" spans="1:11" x14ac:dyDescent="0.25">
      <c r="C31" s="8"/>
      <c r="D31" s="8"/>
      <c r="E31" s="8"/>
      <c r="F31" s="8"/>
      <c r="G31" s="8"/>
      <c r="H31" s="8"/>
      <c r="I31" s="8"/>
      <c r="J31" s="8"/>
      <c r="K31" s="8"/>
    </row>
    <row r="32" spans="1:11" ht="15.75" thickBot="1" x14ac:dyDescent="0.3">
      <c r="A32" s="6" t="s">
        <v>29</v>
      </c>
      <c r="C32" s="15">
        <f>+C11-C30</f>
        <v>28501</v>
      </c>
      <c r="D32" s="15">
        <f>+D11-D30</f>
        <v>-6311</v>
      </c>
      <c r="E32" s="15">
        <f>+E11-E30</f>
        <v>-61041</v>
      </c>
      <c r="F32" s="8"/>
      <c r="G32" s="8"/>
      <c r="H32" s="8"/>
      <c r="I32" s="8"/>
      <c r="J32" s="8"/>
      <c r="K32" s="8"/>
    </row>
    <row r="33" spans="3:11" ht="15.75" thickTop="1" x14ac:dyDescent="0.25">
      <c r="C33" s="8"/>
      <c r="D33" s="8"/>
      <c r="E33" s="8"/>
      <c r="F33" s="8"/>
      <c r="G33" s="8"/>
      <c r="H33" s="8"/>
      <c r="I33" s="8"/>
      <c r="J33" s="8"/>
      <c r="K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/>
  </sheetViews>
  <sheetFormatPr defaultRowHeight="15" x14ac:dyDescent="0.25"/>
  <cols>
    <col min="2" max="2" width="27.140625" bestFit="1" customWidth="1"/>
    <col min="3" max="4" width="11.42578125" bestFit="1" customWidth="1"/>
    <col min="5" max="5" width="11.42578125" customWidth="1"/>
  </cols>
  <sheetData>
    <row r="1" spans="1:11" ht="15.75" x14ac:dyDescent="0.25">
      <c r="A1" s="1" t="s">
        <v>0</v>
      </c>
      <c r="B1" s="1"/>
    </row>
    <row r="2" spans="1:11" ht="15.75" x14ac:dyDescent="0.25">
      <c r="A2" s="1" t="s">
        <v>1</v>
      </c>
      <c r="B2" s="1"/>
    </row>
    <row r="3" spans="1:11" ht="15.75" x14ac:dyDescent="0.25">
      <c r="A3" s="1" t="s">
        <v>31</v>
      </c>
      <c r="B3" s="1"/>
    </row>
    <row r="4" spans="1:11" x14ac:dyDescent="0.25">
      <c r="C4" s="2" t="s">
        <v>2</v>
      </c>
      <c r="D4" s="2" t="s">
        <v>2</v>
      </c>
      <c r="E4" s="2" t="s">
        <v>3</v>
      </c>
    </row>
    <row r="5" spans="1:11" x14ac:dyDescent="0.25">
      <c r="C5" s="3" t="s">
        <v>4</v>
      </c>
      <c r="D5" s="3" t="s">
        <v>5</v>
      </c>
      <c r="E5" s="3" t="s">
        <v>5</v>
      </c>
    </row>
    <row r="6" spans="1:11" x14ac:dyDescent="0.25">
      <c r="A6" s="4" t="s">
        <v>6</v>
      </c>
      <c r="C6" s="5"/>
    </row>
    <row r="7" spans="1:11" x14ac:dyDescent="0.25">
      <c r="A7" s="4"/>
      <c r="B7" s="6" t="s">
        <v>7</v>
      </c>
      <c r="C7" s="7">
        <v>39258</v>
      </c>
      <c r="D7" s="8">
        <v>44000</v>
      </c>
      <c r="E7" s="8">
        <v>80000</v>
      </c>
      <c r="F7" s="8"/>
      <c r="G7" s="8"/>
      <c r="H7" s="8"/>
      <c r="I7" s="8"/>
      <c r="J7" s="8"/>
      <c r="K7" s="8"/>
    </row>
    <row r="8" spans="1:11" x14ac:dyDescent="0.25">
      <c r="A8" s="4"/>
      <c r="B8" s="6" t="s">
        <v>8</v>
      </c>
      <c r="C8" s="7">
        <v>38080</v>
      </c>
      <c r="D8" s="8">
        <v>20000</v>
      </c>
      <c r="E8" s="8">
        <v>30000</v>
      </c>
      <c r="F8" s="8"/>
      <c r="G8" s="8"/>
      <c r="H8" s="8"/>
      <c r="I8" s="8"/>
      <c r="J8" s="8"/>
      <c r="K8" s="8"/>
    </row>
    <row r="9" spans="1:11" x14ac:dyDescent="0.25">
      <c r="A9" s="4"/>
      <c r="B9" s="6" t="s">
        <v>9</v>
      </c>
      <c r="C9" s="9">
        <v>50500</v>
      </c>
      <c r="D9" s="10">
        <v>40000</v>
      </c>
      <c r="E9" s="10">
        <v>65000</v>
      </c>
      <c r="F9" s="8"/>
      <c r="G9" s="8"/>
      <c r="H9" s="8"/>
      <c r="I9" s="8"/>
      <c r="J9" s="8"/>
      <c r="K9" s="8"/>
    </row>
    <row r="10" spans="1:11" x14ac:dyDescent="0.25">
      <c r="A10" s="4"/>
      <c r="C10" s="7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4"/>
      <c r="B11" t="s">
        <v>10</v>
      </c>
      <c r="C11" s="11">
        <f>SUM(C7:C10)</f>
        <v>127838</v>
      </c>
      <c r="D11" s="8">
        <f>SUM(D7:D10)</f>
        <v>104000</v>
      </c>
      <c r="E11" s="8">
        <f>SUM(E7:E10)</f>
        <v>175000</v>
      </c>
      <c r="F11" s="8"/>
      <c r="G11" s="8"/>
      <c r="H11" s="8"/>
      <c r="I11" s="8"/>
      <c r="J11" s="8"/>
      <c r="K11" s="8"/>
    </row>
    <row r="12" spans="1:11" x14ac:dyDescent="0.25">
      <c r="A12" s="4"/>
      <c r="C12" s="7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4" t="s">
        <v>11</v>
      </c>
      <c r="C13" s="11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B14" s="4" t="s">
        <v>12</v>
      </c>
      <c r="C14" s="7">
        <v>62989</v>
      </c>
      <c r="D14" s="8">
        <v>85002</v>
      </c>
      <c r="E14" s="8">
        <v>170006</v>
      </c>
      <c r="F14" s="8"/>
      <c r="G14" s="8"/>
      <c r="H14" s="8"/>
      <c r="I14" s="8"/>
      <c r="J14" s="8"/>
      <c r="K14" s="8"/>
    </row>
    <row r="15" spans="1:11" x14ac:dyDescent="0.25">
      <c r="B15" s="12" t="s">
        <v>13</v>
      </c>
      <c r="C15" s="11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B16" s="4" t="s">
        <v>14</v>
      </c>
      <c r="C16" s="7">
        <v>9434</v>
      </c>
      <c r="D16" s="8">
        <v>7374</v>
      </c>
      <c r="E16" s="8">
        <v>8535</v>
      </c>
      <c r="F16" s="8"/>
      <c r="G16" s="8"/>
      <c r="H16" s="8"/>
      <c r="I16" s="8"/>
      <c r="J16" s="8"/>
      <c r="K16" s="8"/>
    </row>
    <row r="17" spans="1:11" x14ac:dyDescent="0.25">
      <c r="B17" s="13" t="s">
        <v>15</v>
      </c>
      <c r="C17" s="11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B18" s="12" t="s">
        <v>16</v>
      </c>
      <c r="C18" s="11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3" t="s">
        <v>17</v>
      </c>
      <c r="B19" s="4" t="s">
        <v>18</v>
      </c>
      <c r="C19" s="7">
        <v>5631</v>
      </c>
      <c r="D19" s="8">
        <v>7500</v>
      </c>
      <c r="E19" s="8">
        <v>15000</v>
      </c>
      <c r="F19" s="8"/>
      <c r="G19" s="8"/>
      <c r="H19" s="8"/>
      <c r="I19" s="8"/>
      <c r="J19" s="8"/>
      <c r="K19" s="8"/>
    </row>
    <row r="20" spans="1:11" x14ac:dyDescent="0.25">
      <c r="B20" s="13" t="s">
        <v>19</v>
      </c>
      <c r="C20" s="11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4" t="s">
        <v>20</v>
      </c>
      <c r="C21" s="7">
        <v>3194</v>
      </c>
      <c r="D21" s="8">
        <v>3000</v>
      </c>
      <c r="E21" s="8">
        <v>3000</v>
      </c>
      <c r="F21" s="8"/>
      <c r="G21" s="8"/>
      <c r="H21" s="8"/>
      <c r="I21" s="8"/>
      <c r="J21" s="8"/>
      <c r="K21" s="8"/>
    </row>
    <row r="22" spans="1:11" x14ac:dyDescent="0.25">
      <c r="B22" s="13" t="s">
        <v>21</v>
      </c>
      <c r="C22" s="11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4" t="s">
        <v>22</v>
      </c>
      <c r="C23" s="7">
        <v>0</v>
      </c>
      <c r="D23" s="8">
        <v>20000</v>
      </c>
      <c r="E23" s="8">
        <v>20000</v>
      </c>
      <c r="F23" s="8"/>
      <c r="G23" s="8"/>
      <c r="H23" s="8"/>
      <c r="I23" s="8"/>
      <c r="J23" s="8"/>
      <c r="K23" s="8"/>
    </row>
    <row r="24" spans="1:11" x14ac:dyDescent="0.25">
      <c r="B24" s="13" t="s">
        <v>23</v>
      </c>
      <c r="C24" s="11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B25" s="12" t="s">
        <v>24</v>
      </c>
      <c r="C25" s="11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B26" s="4" t="s">
        <v>25</v>
      </c>
      <c r="C26" s="7">
        <v>0</v>
      </c>
      <c r="D26" s="8">
        <v>12000</v>
      </c>
      <c r="E26" s="8">
        <v>12000</v>
      </c>
      <c r="F26" s="8"/>
      <c r="G26" s="8"/>
      <c r="H26" s="8"/>
      <c r="I26" s="8"/>
      <c r="J26" s="8"/>
      <c r="K26" s="8"/>
    </row>
    <row r="27" spans="1:11" x14ac:dyDescent="0.25">
      <c r="B27" s="12" t="s">
        <v>26</v>
      </c>
      <c r="C27" s="11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B28" s="4" t="s">
        <v>27</v>
      </c>
      <c r="C28" s="9">
        <v>0</v>
      </c>
      <c r="D28" s="10">
        <v>0</v>
      </c>
      <c r="E28" s="10">
        <v>7500</v>
      </c>
      <c r="F28" s="8"/>
      <c r="G28" s="8"/>
      <c r="H28" s="8"/>
      <c r="I28" s="8"/>
      <c r="J28" s="8"/>
      <c r="K28" s="8"/>
    </row>
    <row r="29" spans="1:11" x14ac:dyDescent="0.25">
      <c r="B29" s="4"/>
      <c r="C29" s="14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4"/>
      <c r="B30" s="4" t="s">
        <v>28</v>
      </c>
      <c r="C30" s="10">
        <f>SUM(C14:C28)</f>
        <v>81248</v>
      </c>
      <c r="D30" s="10">
        <f>SUM(D14:D28)</f>
        <v>134876</v>
      </c>
      <c r="E30" s="10">
        <f>SUM(E14:E28)</f>
        <v>236041</v>
      </c>
      <c r="F30" s="8"/>
      <c r="G30" s="8"/>
      <c r="H30" s="8"/>
      <c r="I30" s="8"/>
      <c r="J30" s="8"/>
      <c r="K30" s="8"/>
    </row>
    <row r="31" spans="1:11" x14ac:dyDescent="0.25">
      <c r="C31" s="8"/>
      <c r="D31" s="8"/>
      <c r="E31" s="8"/>
      <c r="F31" s="8"/>
      <c r="G31" s="8"/>
      <c r="H31" s="8"/>
      <c r="I31" s="8"/>
      <c r="J31" s="8"/>
      <c r="K31" s="8"/>
    </row>
    <row r="32" spans="1:11" ht="15.75" thickBot="1" x14ac:dyDescent="0.3">
      <c r="A32" s="6" t="s">
        <v>29</v>
      </c>
      <c r="C32" s="15">
        <f>+C11-C30</f>
        <v>46590</v>
      </c>
      <c r="D32" s="15">
        <f>+D11-D30</f>
        <v>-30876</v>
      </c>
      <c r="E32" s="15">
        <f>+E11-E30</f>
        <v>-61041</v>
      </c>
      <c r="F32" s="8"/>
      <c r="G32" s="8"/>
      <c r="H32" s="8"/>
      <c r="I32" s="8"/>
      <c r="J32" s="8"/>
      <c r="K32" s="8"/>
    </row>
    <row r="33" spans="3:11" ht="15.75" thickTop="1" x14ac:dyDescent="0.25">
      <c r="C33" s="8"/>
      <c r="D33" s="8"/>
      <c r="E33" s="8"/>
      <c r="F33" s="8"/>
      <c r="G33" s="8"/>
      <c r="H33" s="8"/>
      <c r="I33" s="8"/>
      <c r="J33" s="8"/>
      <c r="K33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AE06-E94A-4F49-A732-A401095C9608}">
  <dimension ref="A1:K33"/>
  <sheetViews>
    <sheetView tabSelected="1" workbookViewId="0"/>
  </sheetViews>
  <sheetFormatPr defaultRowHeight="15" x14ac:dyDescent="0.25"/>
  <cols>
    <col min="2" max="2" width="27.140625" bestFit="1" customWidth="1"/>
    <col min="3" max="4" width="11.42578125" bestFit="1" customWidth="1"/>
    <col min="5" max="5" width="11.42578125" customWidth="1"/>
  </cols>
  <sheetData>
    <row r="1" spans="1:11" ht="15.75" x14ac:dyDescent="0.25">
      <c r="A1" s="1" t="s">
        <v>0</v>
      </c>
      <c r="B1" s="1"/>
    </row>
    <row r="2" spans="1:11" ht="15.75" x14ac:dyDescent="0.25">
      <c r="A2" s="1" t="s">
        <v>1</v>
      </c>
      <c r="B2" s="1"/>
    </row>
    <row r="3" spans="1:11" ht="15.75" x14ac:dyDescent="0.25">
      <c r="A3" s="1" t="s">
        <v>32</v>
      </c>
      <c r="B3" s="1"/>
    </row>
    <row r="4" spans="1:11" x14ac:dyDescent="0.25">
      <c r="C4" s="2" t="s">
        <v>2</v>
      </c>
      <c r="D4" s="2" t="s">
        <v>2</v>
      </c>
      <c r="E4" s="2" t="s">
        <v>3</v>
      </c>
    </row>
    <row r="5" spans="1:11" x14ac:dyDescent="0.25">
      <c r="C5" s="3" t="s">
        <v>4</v>
      </c>
      <c r="D5" s="3" t="s">
        <v>5</v>
      </c>
      <c r="E5" s="3" t="s">
        <v>5</v>
      </c>
    </row>
    <row r="6" spans="1:11" x14ac:dyDescent="0.25">
      <c r="A6" s="4" t="s">
        <v>6</v>
      </c>
      <c r="C6" s="5"/>
    </row>
    <row r="7" spans="1:11" x14ac:dyDescent="0.25">
      <c r="A7" s="4"/>
      <c r="B7" s="6" t="s">
        <v>7</v>
      </c>
      <c r="C7" s="7">
        <v>49197</v>
      </c>
      <c r="D7" s="8">
        <v>65000</v>
      </c>
      <c r="E7" s="8">
        <v>80000</v>
      </c>
      <c r="F7" s="8"/>
      <c r="G7" s="8"/>
      <c r="H7" s="8"/>
      <c r="I7" s="8"/>
      <c r="J7" s="8"/>
      <c r="K7" s="8"/>
    </row>
    <row r="8" spans="1:11" x14ac:dyDescent="0.25">
      <c r="A8" s="4"/>
      <c r="B8" s="6" t="s">
        <v>8</v>
      </c>
      <c r="C8" s="7">
        <v>46330</v>
      </c>
      <c r="D8" s="8">
        <v>30000</v>
      </c>
      <c r="E8" s="8">
        <v>30000</v>
      </c>
      <c r="F8" s="8"/>
      <c r="G8" s="8"/>
      <c r="H8" s="8"/>
      <c r="I8" s="8"/>
      <c r="J8" s="8"/>
      <c r="K8" s="8"/>
    </row>
    <row r="9" spans="1:11" x14ac:dyDescent="0.25">
      <c r="A9" s="4"/>
      <c r="B9" s="6" t="s">
        <v>9</v>
      </c>
      <c r="C9" s="9">
        <v>50500</v>
      </c>
      <c r="D9" s="10">
        <v>40000</v>
      </c>
      <c r="E9" s="10">
        <v>65000</v>
      </c>
      <c r="F9" s="8"/>
      <c r="G9" s="8"/>
      <c r="H9" s="8"/>
      <c r="I9" s="8"/>
      <c r="J9" s="8"/>
      <c r="K9" s="8"/>
    </row>
    <row r="10" spans="1:11" x14ac:dyDescent="0.25">
      <c r="A10" s="4"/>
      <c r="C10" s="7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4"/>
      <c r="B11" t="s">
        <v>10</v>
      </c>
      <c r="C11" s="11">
        <f>SUM(C7:C10)</f>
        <v>146027</v>
      </c>
      <c r="D11" s="8">
        <f>SUM(D7:D10)</f>
        <v>135000</v>
      </c>
      <c r="E11" s="8">
        <f>SUM(E7:E10)</f>
        <v>175000</v>
      </c>
      <c r="F11" s="8"/>
      <c r="G11" s="8"/>
      <c r="H11" s="8"/>
      <c r="I11" s="8"/>
      <c r="J11" s="8"/>
      <c r="K11" s="8"/>
    </row>
    <row r="12" spans="1:11" x14ac:dyDescent="0.25">
      <c r="A12" s="4"/>
      <c r="C12" s="7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4" t="s">
        <v>11</v>
      </c>
      <c r="C13" s="11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B14" s="4" t="s">
        <v>12</v>
      </c>
      <c r="C14" s="7">
        <v>79635</v>
      </c>
      <c r="D14" s="8">
        <v>127503</v>
      </c>
      <c r="E14" s="8">
        <v>170006</v>
      </c>
      <c r="F14" s="8"/>
      <c r="G14" s="8"/>
      <c r="H14" s="8"/>
      <c r="I14" s="8"/>
      <c r="J14" s="8"/>
      <c r="K14" s="8"/>
    </row>
    <row r="15" spans="1:11" x14ac:dyDescent="0.25">
      <c r="B15" s="12" t="s">
        <v>13</v>
      </c>
      <c r="C15" s="11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B16" s="4" t="s">
        <v>14</v>
      </c>
      <c r="C16" s="7">
        <v>9863</v>
      </c>
      <c r="D16" s="8">
        <v>7790</v>
      </c>
      <c r="E16" s="8">
        <v>8535</v>
      </c>
      <c r="F16" s="8"/>
      <c r="G16" s="8"/>
      <c r="H16" s="8"/>
      <c r="I16" s="8"/>
      <c r="J16" s="8"/>
      <c r="K16" s="8"/>
    </row>
    <row r="17" spans="1:11" x14ac:dyDescent="0.25">
      <c r="B17" s="13" t="s">
        <v>15</v>
      </c>
      <c r="C17" s="11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B18" s="12" t="s">
        <v>16</v>
      </c>
      <c r="C18" s="11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13" t="s">
        <v>17</v>
      </c>
      <c r="B19" s="4" t="s">
        <v>18</v>
      </c>
      <c r="C19" s="7">
        <v>8129</v>
      </c>
      <c r="D19" s="8">
        <v>11250</v>
      </c>
      <c r="E19" s="8">
        <v>15000</v>
      </c>
      <c r="F19" s="8"/>
      <c r="G19" s="8"/>
      <c r="H19" s="8"/>
      <c r="I19" s="8"/>
      <c r="J19" s="8"/>
      <c r="K19" s="8"/>
    </row>
    <row r="20" spans="1:11" x14ac:dyDescent="0.25">
      <c r="B20" s="13" t="s">
        <v>19</v>
      </c>
      <c r="C20" s="11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B21" s="4" t="s">
        <v>20</v>
      </c>
      <c r="C21" s="7">
        <v>4294</v>
      </c>
      <c r="D21" s="8">
        <v>3000</v>
      </c>
      <c r="E21" s="8">
        <v>3000</v>
      </c>
      <c r="F21" s="8"/>
      <c r="G21" s="8"/>
      <c r="H21" s="8"/>
      <c r="I21" s="8"/>
      <c r="J21" s="8"/>
      <c r="K21" s="8"/>
    </row>
    <row r="22" spans="1:11" x14ac:dyDescent="0.25">
      <c r="B22" s="13" t="s">
        <v>21</v>
      </c>
      <c r="C22" s="11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B23" s="4" t="s">
        <v>22</v>
      </c>
      <c r="C23" s="7">
        <v>0</v>
      </c>
      <c r="D23" s="8">
        <v>20000</v>
      </c>
      <c r="E23" s="8">
        <v>20000</v>
      </c>
      <c r="F23" s="8"/>
      <c r="G23" s="8"/>
      <c r="H23" s="8"/>
      <c r="I23" s="8"/>
      <c r="J23" s="8"/>
      <c r="K23" s="8"/>
    </row>
    <row r="24" spans="1:11" x14ac:dyDescent="0.25">
      <c r="B24" s="13" t="s">
        <v>23</v>
      </c>
      <c r="C24" s="11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B25" s="12" t="s">
        <v>24</v>
      </c>
      <c r="C25" s="11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B26" s="4" t="s">
        <v>25</v>
      </c>
      <c r="C26" s="7">
        <v>0</v>
      </c>
      <c r="D26" s="8">
        <v>12000</v>
      </c>
      <c r="E26" s="8">
        <v>12000</v>
      </c>
      <c r="F26" s="8"/>
      <c r="G26" s="8"/>
      <c r="H26" s="8"/>
      <c r="I26" s="8"/>
      <c r="J26" s="8"/>
      <c r="K26" s="8"/>
    </row>
    <row r="27" spans="1:11" x14ac:dyDescent="0.25">
      <c r="B27" s="12" t="s">
        <v>26</v>
      </c>
      <c r="C27" s="11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B28" s="4" t="s">
        <v>27</v>
      </c>
      <c r="C28" s="9">
        <v>626</v>
      </c>
      <c r="D28" s="10">
        <v>0</v>
      </c>
      <c r="E28" s="10">
        <v>7500</v>
      </c>
      <c r="F28" s="8"/>
      <c r="G28" s="8"/>
      <c r="H28" s="8"/>
      <c r="I28" s="8"/>
      <c r="J28" s="8"/>
      <c r="K28" s="8"/>
    </row>
    <row r="29" spans="1:11" x14ac:dyDescent="0.25">
      <c r="B29" s="4"/>
      <c r="C29" s="14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4"/>
      <c r="B30" s="4" t="s">
        <v>28</v>
      </c>
      <c r="C30" s="10">
        <f>SUM(C14:C28)</f>
        <v>102547</v>
      </c>
      <c r="D30" s="10">
        <f>SUM(D14:D28)</f>
        <v>181543</v>
      </c>
      <c r="E30" s="10">
        <f>SUM(E14:E28)</f>
        <v>236041</v>
      </c>
      <c r="F30" s="8"/>
      <c r="G30" s="8"/>
      <c r="H30" s="8"/>
      <c r="I30" s="8"/>
      <c r="J30" s="8"/>
      <c r="K30" s="8"/>
    </row>
    <row r="31" spans="1:11" x14ac:dyDescent="0.25">
      <c r="C31" s="8"/>
      <c r="D31" s="8"/>
      <c r="E31" s="8"/>
      <c r="F31" s="8"/>
      <c r="G31" s="8"/>
      <c r="H31" s="8"/>
      <c r="I31" s="8"/>
      <c r="J31" s="8"/>
      <c r="K31" s="8"/>
    </row>
    <row r="32" spans="1:11" ht="15.75" thickBot="1" x14ac:dyDescent="0.3">
      <c r="A32" s="6" t="s">
        <v>29</v>
      </c>
      <c r="C32" s="15">
        <f>+C11-C30</f>
        <v>43480</v>
      </c>
      <c r="D32" s="15">
        <f>+D11-D30</f>
        <v>-46543</v>
      </c>
      <c r="E32" s="15">
        <f>+E11-E30</f>
        <v>-61041</v>
      </c>
      <c r="F32" s="8"/>
      <c r="G32" s="8"/>
      <c r="H32" s="8"/>
      <c r="I32" s="8"/>
      <c r="J32" s="8"/>
      <c r="K32" s="8"/>
    </row>
    <row r="33" spans="3:11" ht="15.75" thickTop="1" x14ac:dyDescent="0.25">
      <c r="C33" s="8"/>
      <c r="D33" s="8"/>
      <c r="E33" s="8"/>
      <c r="F33" s="8"/>
      <c r="G33" s="8"/>
      <c r="H33" s="8"/>
      <c r="I33" s="8"/>
      <c r="J33" s="8"/>
      <c r="K33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8AE5FAB35C943ABF56F5FD20C04E5" ma:contentTypeVersion="8" ma:contentTypeDescription="Create a new document." ma:contentTypeScope="" ma:versionID="5c63765be2968ab614b87ce1df35ce7d">
  <xsd:schema xmlns:xsd="http://www.w3.org/2001/XMLSchema" xmlns:xs="http://www.w3.org/2001/XMLSchema" xmlns:p="http://schemas.microsoft.com/office/2006/metadata/properties" xmlns:ns2="5e9407b1-4f2f-4913-9928-7e4154caf9fe" xmlns:ns3="5f7fda24-0605-4d81-9dda-a669073443c2" targetNamespace="http://schemas.microsoft.com/office/2006/metadata/properties" ma:root="true" ma:fieldsID="3a0d23cb1563e346e3a3e41ae7160504" ns2:_="" ns3:_="">
    <xsd:import namespace="5e9407b1-4f2f-4913-9928-7e4154caf9fe"/>
    <xsd:import namespace="5f7fda24-0605-4d81-9dda-a669073443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407b1-4f2f-4913-9928-7e4154caf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fda24-0605-4d81-9dda-a66907344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A47C9-814A-4087-90CD-F14B13907C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721651-AEB2-45F7-816E-A74876532A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A4532-3A75-4C10-B502-A255563F3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9407b1-4f2f-4913-9928-7e4154caf9fe"/>
    <ds:schemaRef ds:uri="5f7fda24-0605-4d81-9dda-a66907344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</vt:lpstr>
      <vt:lpstr>Q2</vt:lpstr>
      <vt:lpstr>Q3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Murphy</dc:creator>
  <cp:lastModifiedBy>Jennifer Murphy</cp:lastModifiedBy>
  <dcterms:created xsi:type="dcterms:W3CDTF">2021-05-06T01:25:09Z</dcterms:created>
  <dcterms:modified xsi:type="dcterms:W3CDTF">2021-11-18T17:15:01Z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0x0101001938AE5FAB35C943ABF56F5FD20C04E5</vt:lpwstr>
  </property>
  <property fmtid="{D5CDD505-2E9C-101B-9397-08002B2CF9AE}" pid="3" name="Order">
    <vt:r8>1242400</vt:r8>
  </property>
</Properties>
</file>